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9440" windowHeight="7950"/>
  </bookViews>
  <sheets>
    <sheet name="Jan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1" i="1"/>
  <c r="E15"/>
  <c r="E14"/>
  <c r="E13"/>
  <c r="E12"/>
  <c r="F11"/>
  <c r="D11"/>
  <c r="D12" s="1"/>
  <c r="D13" s="1"/>
  <c r="E3"/>
  <c r="F3" s="1"/>
  <c r="G3" s="1"/>
  <c r="H3" s="1"/>
  <c r="I3" s="1"/>
  <c r="F12" l="1"/>
  <c r="D14"/>
  <c r="D15" s="1"/>
  <c r="F15" s="1"/>
  <c r="F13"/>
  <c r="F14" l="1"/>
</calcChain>
</file>

<file path=xl/sharedStrings.xml><?xml version="1.0" encoding="utf-8"?>
<sst xmlns="http://schemas.openxmlformats.org/spreadsheetml/2006/main" count="15" uniqueCount="14">
  <si>
    <t>Calls Made :</t>
  </si>
  <si>
    <t>Active Calls :</t>
  </si>
  <si>
    <t>TARGET vs Actuals</t>
  </si>
  <si>
    <t>Meetings Scheduled</t>
  </si>
  <si>
    <t>Meetings Completed</t>
  </si>
  <si>
    <t>Qualified Warm Leads</t>
  </si>
  <si>
    <t>INSIDE SALES GOAL TRACKER</t>
  </si>
  <si>
    <t>%ge</t>
  </si>
  <si>
    <t>Confirmed Meetings Scheduled</t>
  </si>
  <si>
    <t>Monthly Calls - Active Connections</t>
  </si>
  <si>
    <t>Active Calls</t>
  </si>
  <si>
    <t>ACT</t>
  </si>
  <si>
    <t>TGT</t>
  </si>
  <si>
    <t>Meetings/calls Completed</t>
  </si>
</sst>
</file>

<file path=xl/styles.xml><?xml version="1.0" encoding="utf-8"?>
<styleSheet xmlns="http://schemas.openxmlformats.org/spreadsheetml/2006/main">
  <numFmts count="1">
    <numFmt numFmtId="164" formatCode="[$-409]d\-mmm;@"/>
  </numFmts>
  <fonts count="4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 applyProtection="1">
      <alignment vertical="center"/>
      <protection locked="0"/>
    </xf>
    <xf numFmtId="0" fontId="3" fillId="0" borderId="0" xfId="0" applyFont="1" applyAlignment="1" applyProtection="1">
      <alignment horizontal="left" indent="1"/>
      <protection locked="0"/>
    </xf>
    <xf numFmtId="0" fontId="0" fillId="0" borderId="0" xfId="0" applyFill="1" applyBorder="1" applyAlignment="1" applyProtection="1">
      <alignment horizontal="left" vertical="center" indent="1"/>
      <protection locked="0"/>
    </xf>
    <xf numFmtId="0" fontId="0" fillId="0" borderId="0" xfId="0" applyFill="1" applyBorder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2" borderId="0" xfId="0" applyFill="1" applyBorder="1" applyAlignment="1" applyProtection="1">
      <alignment horizontal="left" vertical="center" indent="1"/>
      <protection locked="0"/>
    </xf>
    <xf numFmtId="4" fontId="0" fillId="0" borderId="0" xfId="0" applyNumberFormat="1" applyAlignment="1" applyProtection="1">
      <alignment horizontal="left" vertical="center" indent="2"/>
      <protection locked="0"/>
    </xf>
    <xf numFmtId="4" fontId="2" fillId="0" borderId="0" xfId="0" applyNumberFormat="1" applyFont="1" applyAlignment="1" applyProtection="1">
      <alignment horizontal="left" vertical="center" indent="1"/>
      <protection locked="0"/>
    </xf>
    <xf numFmtId="4" fontId="0" fillId="0" borderId="0" xfId="0" applyNumberFormat="1" applyAlignment="1" applyProtection="1">
      <alignment horizontal="left" vertical="center" indent="1"/>
      <protection locked="0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vertical="center"/>
    </xf>
    <xf numFmtId="4" fontId="2" fillId="0" borderId="0" xfId="0" applyNumberFormat="1" applyFont="1" applyAlignment="1" applyProtection="1">
      <alignment horizontal="left" vertical="center" indent="1"/>
    </xf>
    <xf numFmtId="0" fontId="2" fillId="0" borderId="0" xfId="0" applyFont="1" applyFill="1" applyBorder="1" applyAlignment="1" applyProtection="1">
      <alignment horizontal="left" vertical="center" indent="1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left" vertical="center" indent="1"/>
    </xf>
    <xf numFmtId="0" fontId="0" fillId="0" borderId="0" xfId="0" applyProtection="1"/>
    <xf numFmtId="4" fontId="0" fillId="0" borderId="0" xfId="0" applyNumberFormat="1" applyAlignment="1" applyProtection="1">
      <alignment horizontal="left" vertical="center" indent="1"/>
    </xf>
    <xf numFmtId="2" fontId="0" fillId="0" borderId="0" xfId="0" applyNumberFormat="1" applyFill="1" applyBorder="1" applyAlignment="1" applyProtection="1">
      <alignment horizontal="left" vertical="center" indent="1"/>
    </xf>
    <xf numFmtId="1" fontId="0" fillId="0" borderId="0" xfId="0" applyNumberFormat="1" applyFill="1" applyBorder="1" applyAlignment="1" applyProtection="1">
      <alignment horizontal="left" vertical="center" indent="1"/>
    </xf>
    <xf numFmtId="0" fontId="3" fillId="0" borderId="0" xfId="0" applyFont="1" applyAlignment="1" applyProtection="1">
      <alignment horizontal="left" indent="1"/>
    </xf>
    <xf numFmtId="0" fontId="0" fillId="0" borderId="0" xfId="0" applyNumberFormat="1" applyFont="1" applyAlignment="1" applyProtection="1">
      <alignment horizontal="right" vertical="center" indent="1"/>
    </xf>
    <xf numFmtId="0" fontId="2" fillId="0" borderId="0" xfId="0" applyFont="1" applyAlignment="1" applyProtection="1">
      <alignment vertical="center"/>
    </xf>
    <xf numFmtId="0" fontId="2" fillId="0" borderId="0" xfId="0" applyFont="1" applyAlignment="1" applyProtection="1">
      <alignment horizontal="left" vertical="center" indent="1"/>
    </xf>
    <xf numFmtId="164" fontId="2" fillId="0" borderId="0" xfId="0" applyNumberFormat="1" applyFont="1" applyFill="1" applyBorder="1" applyAlignment="1" applyProtection="1">
      <alignment horizontal="left" vertical="center" indent="1"/>
    </xf>
    <xf numFmtId="0" fontId="0" fillId="0" borderId="0" xfId="0" applyFont="1" applyProtection="1"/>
    <xf numFmtId="0" fontId="1" fillId="3" borderId="1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638175</xdr:colOff>
      <xdr:row>0</xdr:row>
      <xdr:rowOff>2</xdr:rowOff>
    </xdr:from>
    <xdr:to>
      <xdr:col>2</xdr:col>
      <xdr:colOff>2038350</xdr:colOff>
      <xdr:row>0</xdr:row>
      <xdr:rowOff>257634</xdr:rowOff>
    </xdr:to>
    <xdr:pic>
      <xdr:nvPicPr>
        <xdr:cNvPr id="2" name="Picture 1" descr="GW_Logo_Small (1)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9625" y="2"/>
          <a:ext cx="1400175" cy="2576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S47"/>
  <sheetViews>
    <sheetView tabSelected="1" workbookViewId="0">
      <pane xSplit="3" topLeftCell="D1" activePane="topRight" state="frozen"/>
      <selection pane="topRight" activeCell="K11" sqref="K11"/>
    </sheetView>
  </sheetViews>
  <sheetFormatPr defaultRowHeight="15"/>
  <cols>
    <col min="1" max="2" width="1.28515625" style="5" customWidth="1"/>
    <col min="3" max="3" width="35.7109375" style="5" customWidth="1"/>
    <col min="4" max="4" width="6.85546875" style="4" bestFit="1" customWidth="1"/>
    <col min="5" max="5" width="7" style="4" customWidth="1"/>
    <col min="6" max="6" width="9.5703125" style="4" customWidth="1"/>
    <col min="7" max="20" width="7.85546875" style="4" bestFit="1" customWidth="1"/>
    <col min="21" max="16384" width="9.140625" style="5"/>
  </cols>
  <sheetData>
    <row r="1" spans="1:20" ht="22.5" customHeight="1"/>
    <row r="2" spans="1:20" s="17" customFormat="1" ht="18.75" customHeight="1">
      <c r="A2" s="27"/>
      <c r="B2" s="12"/>
      <c r="C2" s="21" t="s">
        <v>6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0" s="26" customFormat="1">
      <c r="A3" s="22">
        <v>24</v>
      </c>
      <c r="B3" s="23"/>
      <c r="C3" s="24"/>
      <c r="D3" s="25">
        <v>43837</v>
      </c>
      <c r="E3" s="25">
        <f>D3+1</f>
        <v>43838</v>
      </c>
      <c r="F3" s="25">
        <f t="shared" ref="F3:H3" si="0">E3+1</f>
        <v>43839</v>
      </c>
      <c r="G3" s="25">
        <f t="shared" si="0"/>
        <v>43840</v>
      </c>
      <c r="H3" s="25">
        <f t="shared" si="0"/>
        <v>43841</v>
      </c>
      <c r="I3" s="25">
        <f>H3+3</f>
        <v>43844</v>
      </c>
      <c r="J3" s="25">
        <v>43482</v>
      </c>
      <c r="K3" s="25">
        <v>43483</v>
      </c>
      <c r="L3" s="25">
        <v>43486</v>
      </c>
      <c r="M3" s="25">
        <v>43487</v>
      </c>
      <c r="N3" s="25">
        <v>43488</v>
      </c>
      <c r="O3" s="25">
        <v>43489</v>
      </c>
      <c r="P3" s="25">
        <v>43490</v>
      </c>
      <c r="Q3" s="25">
        <v>43493</v>
      </c>
      <c r="R3" s="25">
        <v>43494</v>
      </c>
      <c r="S3" s="25">
        <v>43495</v>
      </c>
      <c r="T3" s="25">
        <v>43496</v>
      </c>
    </row>
    <row r="4" spans="1:20" ht="15.75">
      <c r="A4" s="6"/>
      <c r="B4" s="1"/>
      <c r="C4" s="2" t="s">
        <v>0</v>
      </c>
      <c r="D4" s="3">
        <v>37</v>
      </c>
      <c r="E4" s="3">
        <v>41</v>
      </c>
      <c r="F4" s="3">
        <v>40</v>
      </c>
      <c r="G4" s="3">
        <v>40</v>
      </c>
      <c r="H4" s="3">
        <v>40</v>
      </c>
      <c r="I4" s="3">
        <v>40</v>
      </c>
      <c r="J4" s="3">
        <v>40</v>
      </c>
      <c r="K4" s="3">
        <v>40</v>
      </c>
      <c r="L4" s="3">
        <v>40</v>
      </c>
      <c r="M4" s="3">
        <v>40</v>
      </c>
      <c r="N4" s="3">
        <v>24</v>
      </c>
      <c r="O4" s="3">
        <v>40</v>
      </c>
      <c r="P4" s="3">
        <v>40</v>
      </c>
      <c r="Q4" s="3">
        <v>40</v>
      </c>
      <c r="R4" s="3">
        <v>40</v>
      </c>
      <c r="S4" s="3">
        <v>40</v>
      </c>
      <c r="T4" s="3">
        <v>40</v>
      </c>
    </row>
    <row r="5" spans="1:20" ht="15.75">
      <c r="A5" s="6"/>
      <c r="B5" s="1"/>
      <c r="C5" s="2" t="s">
        <v>1</v>
      </c>
      <c r="D5" s="3">
        <v>29</v>
      </c>
      <c r="E5" s="3">
        <v>32</v>
      </c>
      <c r="F5" s="3">
        <v>28</v>
      </c>
      <c r="G5" s="3">
        <v>23</v>
      </c>
      <c r="H5" s="3">
        <v>27</v>
      </c>
      <c r="I5" s="3">
        <v>19</v>
      </c>
      <c r="J5" s="3">
        <v>29</v>
      </c>
      <c r="K5" s="3">
        <v>22</v>
      </c>
      <c r="L5" s="3">
        <v>28</v>
      </c>
      <c r="M5" s="3">
        <v>24</v>
      </c>
      <c r="N5" s="3">
        <v>16</v>
      </c>
      <c r="O5" s="3">
        <v>23</v>
      </c>
      <c r="P5" s="3">
        <v>28</v>
      </c>
      <c r="Q5" s="3">
        <v>17</v>
      </c>
      <c r="R5" s="3">
        <v>22</v>
      </c>
      <c r="S5" s="3">
        <v>31</v>
      </c>
      <c r="T5" s="3">
        <v>28</v>
      </c>
    </row>
    <row r="6" spans="1:20" ht="15.75">
      <c r="A6" s="6"/>
      <c r="B6" s="1"/>
      <c r="C6" s="2" t="s">
        <v>8</v>
      </c>
      <c r="D6" s="3">
        <v>2</v>
      </c>
      <c r="E6" s="3">
        <v>2</v>
      </c>
      <c r="F6" s="3">
        <v>0</v>
      </c>
      <c r="G6" s="3">
        <v>1</v>
      </c>
      <c r="H6" s="3">
        <v>1</v>
      </c>
      <c r="I6" s="3">
        <v>3</v>
      </c>
      <c r="J6" s="3">
        <v>2</v>
      </c>
      <c r="K6" s="3">
        <v>1</v>
      </c>
      <c r="L6" s="3">
        <v>3</v>
      </c>
      <c r="M6" s="3">
        <v>2</v>
      </c>
      <c r="N6" s="3">
        <v>2</v>
      </c>
      <c r="O6" s="3">
        <v>1</v>
      </c>
      <c r="P6" s="3">
        <v>1</v>
      </c>
      <c r="Q6" s="3">
        <v>0</v>
      </c>
      <c r="R6" s="3">
        <v>1</v>
      </c>
      <c r="S6" s="3">
        <v>1</v>
      </c>
      <c r="T6" s="3">
        <v>2</v>
      </c>
    </row>
    <row r="7" spans="1:20" ht="15.75">
      <c r="A7" s="6"/>
      <c r="B7" s="1"/>
      <c r="C7" s="2" t="s">
        <v>13</v>
      </c>
      <c r="D7" s="7">
        <v>1</v>
      </c>
      <c r="E7" s="7">
        <v>1</v>
      </c>
      <c r="F7" s="7">
        <v>0</v>
      </c>
      <c r="G7" s="7">
        <v>0</v>
      </c>
      <c r="H7" s="7">
        <v>1</v>
      </c>
      <c r="I7" s="7">
        <v>3</v>
      </c>
      <c r="J7" s="7">
        <v>0</v>
      </c>
      <c r="K7" s="7">
        <v>0</v>
      </c>
      <c r="L7" s="7">
        <v>2</v>
      </c>
      <c r="M7" s="7">
        <v>2</v>
      </c>
      <c r="N7" s="7">
        <v>1</v>
      </c>
      <c r="O7" s="7">
        <v>1</v>
      </c>
      <c r="P7" s="7">
        <v>3</v>
      </c>
      <c r="Q7" s="7">
        <v>1</v>
      </c>
      <c r="R7" s="7">
        <v>1</v>
      </c>
      <c r="S7" s="7">
        <v>1</v>
      </c>
      <c r="T7" s="7">
        <v>0</v>
      </c>
    </row>
    <row r="8" spans="1:20" ht="15.75">
      <c r="A8" s="6"/>
      <c r="B8" s="1"/>
      <c r="C8" s="2" t="s">
        <v>5</v>
      </c>
      <c r="D8" s="7">
        <v>1</v>
      </c>
      <c r="E8" s="7">
        <v>1</v>
      </c>
      <c r="F8" s="7">
        <v>0</v>
      </c>
      <c r="G8" s="7">
        <v>0</v>
      </c>
      <c r="H8" s="7">
        <v>2</v>
      </c>
      <c r="I8" s="7">
        <v>1</v>
      </c>
      <c r="J8" s="7">
        <v>0</v>
      </c>
      <c r="K8" s="7">
        <v>0</v>
      </c>
      <c r="L8" s="7">
        <v>0</v>
      </c>
      <c r="M8" s="7">
        <v>2</v>
      </c>
      <c r="N8" s="7">
        <v>0</v>
      </c>
      <c r="O8" s="7">
        <v>1</v>
      </c>
      <c r="P8" s="7">
        <v>2</v>
      </c>
      <c r="Q8" s="7">
        <v>1</v>
      </c>
      <c r="R8" s="7">
        <v>1</v>
      </c>
      <c r="S8" s="7">
        <v>1</v>
      </c>
      <c r="T8" s="7">
        <v>0</v>
      </c>
    </row>
    <row r="9" spans="1:20">
      <c r="A9" s="6"/>
      <c r="B9" s="1"/>
      <c r="C9" s="8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s="17" customFormat="1">
      <c r="A10" s="11"/>
      <c r="B10" s="12"/>
      <c r="C10" s="13" t="s">
        <v>2</v>
      </c>
      <c r="D10" s="14" t="s">
        <v>12</v>
      </c>
      <c r="E10" s="14" t="s">
        <v>11</v>
      </c>
      <c r="F10" s="14" t="s">
        <v>7</v>
      </c>
      <c r="G10" s="14"/>
      <c r="H10" s="15"/>
      <c r="I10" s="15"/>
      <c r="J10" s="14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0" s="17" customFormat="1">
      <c r="A11" s="11"/>
      <c r="B11" s="12"/>
      <c r="C11" s="18" t="s">
        <v>9</v>
      </c>
      <c r="D11" s="16">
        <f>A3*40</f>
        <v>960</v>
      </c>
      <c r="E11" s="16">
        <f>SUM(D4:T4)</f>
        <v>662</v>
      </c>
      <c r="F11" s="19">
        <f>(E11/D11)*100</f>
        <v>68.958333333333329</v>
      </c>
      <c r="G11" s="16"/>
      <c r="H11" s="15"/>
      <c r="I11" s="15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spans="1:20" s="17" customFormat="1">
      <c r="A12" s="11"/>
      <c r="B12" s="12"/>
      <c r="C12" s="18" t="s">
        <v>10</v>
      </c>
      <c r="D12" s="16">
        <f>D11*60%</f>
        <v>576</v>
      </c>
      <c r="E12" s="16">
        <f>SUM(D5:T5)</f>
        <v>426</v>
      </c>
      <c r="F12" s="19">
        <f>(E12/D12)*100</f>
        <v>73.958333333333343</v>
      </c>
      <c r="G12" s="16"/>
      <c r="H12" s="15"/>
      <c r="I12" s="15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</row>
    <row r="13" spans="1:20" s="17" customFormat="1">
      <c r="A13" s="11"/>
      <c r="B13" s="12"/>
      <c r="C13" s="18" t="s">
        <v>3</v>
      </c>
      <c r="D13" s="20">
        <f>D12*10%</f>
        <v>57.6</v>
      </c>
      <c r="E13" s="16">
        <f>SUM(D6:T6)</f>
        <v>25</v>
      </c>
      <c r="F13" s="19">
        <f>(E13/D13)*100</f>
        <v>43.402777777777779</v>
      </c>
      <c r="G13" s="16"/>
      <c r="H13" s="15"/>
      <c r="I13" s="15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</row>
    <row r="14" spans="1:20" s="17" customFormat="1">
      <c r="A14" s="11"/>
      <c r="B14" s="12"/>
      <c r="C14" s="18" t="s">
        <v>4</v>
      </c>
      <c r="D14" s="20">
        <f>D13*80%</f>
        <v>46.080000000000005</v>
      </c>
      <c r="E14" s="16">
        <f>SUM(D7:T7)</f>
        <v>18</v>
      </c>
      <c r="F14" s="19">
        <f>(E14/D14)*100</f>
        <v>39.062499999999993</v>
      </c>
      <c r="G14" s="16"/>
      <c r="H14" s="15"/>
      <c r="I14" s="15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</row>
    <row r="15" spans="1:20" s="17" customFormat="1">
      <c r="A15" s="11"/>
      <c r="B15" s="12"/>
      <c r="C15" s="18" t="s">
        <v>5</v>
      </c>
      <c r="D15" s="20">
        <f>D14*30%</f>
        <v>13.824000000000002</v>
      </c>
      <c r="E15" s="16">
        <f>SUM(D8:T8)</f>
        <v>13</v>
      </c>
      <c r="F15" s="19">
        <f>(E15/D15)*100</f>
        <v>94.039351851851833</v>
      </c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</row>
    <row r="16" spans="1:20">
      <c r="A16" s="6"/>
      <c r="B16" s="1"/>
      <c r="C16" s="8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>
      <c r="A17" s="6"/>
      <c r="B17" s="1"/>
      <c r="C17" s="9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>
      <c r="A18" s="6"/>
      <c r="B18" s="1"/>
      <c r="C18" s="10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>
      <c r="A19" s="6"/>
      <c r="B19" s="1"/>
      <c r="C19" s="10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>
      <c r="A20" s="6"/>
      <c r="B20" s="1"/>
      <c r="C20" s="10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>
      <c r="A21" s="6"/>
      <c r="B21" s="1"/>
      <c r="C21" s="10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>
      <c r="A22" s="6"/>
      <c r="B22" s="1"/>
      <c r="C22" s="10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>
      <c r="A23" s="6"/>
      <c r="B23" s="1"/>
      <c r="C23" s="10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>
      <c r="A24" s="6"/>
      <c r="B24" s="1"/>
      <c r="C24" s="10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>
      <c r="A25" s="6"/>
      <c r="B25" s="1"/>
      <c r="C25" s="10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>
      <c r="A26" s="6"/>
      <c r="B26" s="1"/>
      <c r="C26" s="10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>
      <c r="A27" s="6"/>
      <c r="B27" s="1"/>
      <c r="C27" s="10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>
      <c r="A28" s="6"/>
      <c r="B28" s="1"/>
      <c r="C28" s="10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>
      <c r="A29" s="6"/>
      <c r="B29" s="1"/>
      <c r="C29" s="10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>
      <c r="A30" s="6"/>
      <c r="B30" s="1"/>
      <c r="C30" s="10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>
      <c r="A31" s="6"/>
      <c r="B31" s="1"/>
      <c r="C31" s="10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>
      <c r="A32" s="6"/>
      <c r="B32" s="1"/>
      <c r="C32" s="10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>
      <c r="A33" s="6"/>
      <c r="B33" s="1"/>
      <c r="C33" s="10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>
      <c r="A34" s="6"/>
      <c r="B34" s="1"/>
      <c r="C34" s="10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>
      <c r="A35" s="6"/>
      <c r="B35" s="1"/>
      <c r="C35" s="10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>
      <c r="A36" s="6"/>
      <c r="B36" s="1"/>
      <c r="C36" s="10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>
      <c r="A37" s="6"/>
      <c r="B37" s="1"/>
      <c r="C37" s="10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>
      <c r="A38" s="6"/>
      <c r="B38" s="1"/>
      <c r="C38" s="10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>
      <c r="A39" s="6"/>
      <c r="B39" s="1"/>
      <c r="C39" s="10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>
      <c r="A40" s="6"/>
      <c r="B40" s="1"/>
      <c r="C40" s="10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>
      <c r="A41" s="6"/>
      <c r="B41" s="1"/>
      <c r="C41" s="10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>
      <c r="A42" s="6"/>
      <c r="B42" s="1"/>
      <c r="C42" s="10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>
      <c r="A43" s="6"/>
      <c r="B43" s="1"/>
      <c r="C43" s="10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>
      <c r="A44" s="6"/>
      <c r="B44" s="1"/>
      <c r="C44" s="10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>
      <c r="A45" s="6"/>
      <c r="B45" s="1"/>
      <c r="C45" s="10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>
      <c r="A46" s="6"/>
      <c r="B46" s="1"/>
      <c r="C46" s="8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>
      <c r="A47" s="6"/>
      <c r="B47" s="1"/>
      <c r="C47" s="8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srudhi</dc:creator>
  <cp:lastModifiedBy>Windows User</cp:lastModifiedBy>
  <dcterms:created xsi:type="dcterms:W3CDTF">2017-03-21T13:56:36Z</dcterms:created>
  <dcterms:modified xsi:type="dcterms:W3CDTF">2020-05-27T12:30:37Z</dcterms:modified>
</cp:coreProperties>
</file>